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李金\业务\2026年业务\人力资源业务\海关缉私\"/>
    </mc:Choice>
  </mc:AlternateContent>
  <bookViews>
    <workbookView windowWidth="19635" windowHeight="7095"/>
  </bookViews>
  <sheets>
    <sheet name="总成绩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<sst xmlns="http://schemas.openxmlformats.org/spreadsheetml/2006/main" count="18" uniqueCount="18">
  <si>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2026年苏州海关缉私分局太仓中队公开招聘缉私警务辅助人员 
总成绩汇总表</t>
  </si>
  <si>
    <t>序号</t>
  </si>
  <si>
    <t>姓名</t>
  </si>
  <si>
    <t>身份证后四位</t>
  </si>
  <si>
    <t>笔试成绩</t>
  </si>
  <si>
    <t>面试成绩</t>
  </si>
  <si>
    <t>总分</t>
  </si>
  <si>
    <t>排名</t>
  </si>
  <si>
    <t>备注</t>
  </si>
  <si>
    <t>侯*胡</t>
  </si>
  <si>
    <t>0019</t>
  </si>
  <si>
    <t>马*力</t>
  </si>
  <si>
    <t>3475</t>
  </si>
  <si>
    <t>顾*杰</t>
  </si>
  <si>
    <t>2419</t>
  </si>
  <si>
    <t>顾*旸</t>
  </si>
  <si>
    <t>0011</t>
  </si>
  <si>
    <t>邹*言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</si>
</sst>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8"/>
      <color rgb="FF000000"/>
      <name val="微软雅黑"/>
      <charset val="134"/>
    </font>
    <font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14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showGridLines="0" tabSelected="1" view="pageBreakPreview" zoomScaleNormal="100" workbookViewId="0">
      <pane ySplit="2" topLeftCell="A3" activePane="bottomLeft" state="frozen"/>
      <selection/>
      <selection pane="bottomLeft" activeCell="B7" sqref="B7"/>
    </sheetView>
  </sheetViews>
  <sheetFormatPr defaultColWidth="9" defaultRowHeight="13.5" outlineLevelRow="6" outlineLevelCol="7"/>
  <cols>
    <col min="1" max="1" width="6" customWidth="1"/>
    <col min="2" max="2" width="14" customWidth="1"/>
    <col min="3" max="3" width="25.6166666666667" customWidth="1"/>
    <col min="4" max="4" width="16" customWidth="1"/>
    <col min="5" max="5" width="13" customWidth="1"/>
    <col min="6" max="6" width="11.55" style="1" customWidth="1"/>
    <col min="7" max="7" width="14" customWidth="1"/>
    <col min="8" max="8" width="17.5666666666667" customWidth="1"/>
  </cols>
  <sheetData>
    <row r="1" ht="84" customHeight="1" spans="1:8">
      <c r="A1" s="2" t="s">
        <v>0</v>
      </c>
      <c r="B1" s="3"/>
      <c r="C1" s="3"/>
      <c r="D1" s="3"/>
      <c r="E1" s="3"/>
      <c r="F1" s="4"/>
      <c r="G1" s="3"/>
      <c r="H1" s="3"/>
    </row>
    <row r="2" ht="4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30" customHeight="1" spans="1:8">
      <c r="A3" s="7">
        <v>1</v>
      </c>
      <c r="B3" s="8" t="s">
        <v>9</v>
      </c>
      <c r="C3" s="14" t="s">
        <v>10</v>
      </c>
      <c r="D3" s="7">
        <v>74</v>
      </c>
      <c r="E3" s="7">
        <f>(79+72+74+65+70)/5</f>
        <v>72</v>
      </c>
      <c r="F3" s="9">
        <f>D3*0.4+E3*0.6</f>
        <v>72.8</v>
      </c>
      <c r="G3" s="10">
        <v>2</v>
      </c>
      <c r="H3" s="7"/>
    </row>
    <row r="4" ht="30" customHeight="1" spans="1:8">
      <c r="A4" s="7">
        <v>2</v>
      </c>
      <c r="B4" s="8" t="s">
        <v>11</v>
      </c>
      <c r="C4" s="11" t="s">
        <v>12</v>
      </c>
      <c r="D4" s="7">
        <v>73</v>
      </c>
      <c r="E4" s="7">
        <f>(84+77+79+76+80)/5</f>
        <v>79.2</v>
      </c>
      <c r="F4" s="9">
        <f>D4*0.4+E4*0.6</f>
        <v>76.72</v>
      </c>
      <c r="G4" s="10">
        <v>1</v>
      </c>
      <c r="H4" s="7"/>
    </row>
    <row r="5" ht="30" customHeight="1" spans="1:8">
      <c r="A5" s="7">
        <v>3</v>
      </c>
      <c r="B5" s="12" t="s">
        <v>13</v>
      </c>
      <c r="C5" s="13" t="s">
        <v>14</v>
      </c>
      <c r="D5" s="7">
        <v>71</v>
      </c>
      <c r="E5" s="7">
        <f>(64+70+68+40+54)/5</f>
        <v>59.2</v>
      </c>
      <c r="F5" s="9">
        <f>D5*0.4+E5*0.6</f>
        <v>63.92</v>
      </c>
      <c r="G5" s="10">
        <v>5</v>
      </c>
      <c r="H5" s="7"/>
    </row>
    <row r="6" ht="30" customHeight="1" spans="1:8">
      <c r="A6" s="7">
        <v>4</v>
      </c>
      <c r="B6" s="8" t="s">
        <v>15</v>
      </c>
      <c r="C6" s="11" t="s">
        <v>16</v>
      </c>
      <c r="D6" s="7">
        <v>69</v>
      </c>
      <c r="E6" s="7">
        <f>(69+66+73+66+70)/5</f>
        <v>68.8</v>
      </c>
      <c r="F6" s="9">
        <f>D6*0.4+E6*0.6</f>
        <v>68.88</v>
      </c>
      <c r="G6" s="10">
        <v>3</v>
      </c>
      <c r="H6" s="7"/>
    </row>
    <row r="7" ht="30" customHeight="1" spans="1:8">
      <c r="A7" s="7">
        <v>5</v>
      </c>
      <c r="B7" s="8" t="s">
        <v>17</v>
      </c>
      <c r="C7" s="8">
        <v>7312</v>
      </c>
      <c r="D7" s="7">
        <v>64</v>
      </c>
      <c r="E7" s="7">
        <f>(68+68+72+60+62)/5</f>
        <v>66</v>
      </c>
      <c r="F7" s="9">
        <f>D7*0.4+E7*0.6</f>
        <v>65.2</v>
      </c>
      <c r="G7" s="10">
        <v>4</v>
      </c>
      <c r="H7" s="7"/>
    </row>
  </sheetData>
  <mergeCells count="1">
    <mergeCell ref="A1:H1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Jlee</cp:lastModifiedBy>
  <dcterms:created xsi:type="dcterms:W3CDTF">2026-10-14T13:47:00Z</dcterms:created>
  <dcterms:modified xsi:type="dcterms:W3CDTF">2026-11-03T07:43:47Z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50D90BD359D74079B140301218B88CDC_13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